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7.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<sst xmlns="http://schemas.openxmlformats.org/spreadsheetml/2006/main" count="16" uniqueCount="16">
  <si>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Busslinje</t>
  </si>
  <si>
    <t>Nattrafik mm</t>
  </si>
  <si>
    <t>Övriga busslinjer</t>
  </si>
  <si>
    <t>Spårvagn, totalt</t>
  </si>
  <si>
    <t>Buss, totalt</t>
  </si>
  <si>
    <t>Källa:  Västtrafik</t>
  </si>
  <si>
    <t>Trafik och kommunikationer:</t>
  </si>
  <si>
    <t xml:space="preserve">Antal resor med spårvagn och de största busslinjerna </t>
  </si>
  <si>
    <t>Spårvagnslinje</t>
  </si>
  <si>
    <t>16 (+117)</t>
  </si>
  <si>
    <t>(stadstrafiken) 2011-2013, 1 000-tals enkelresor</t>
  </si>
  <si>
    <t>Rosa Express (42, 80)</t>
  </si>
  <si>
    <t>Gul Express (21, 510)</t>
  </si>
  <si>
    <t>Svart Express (512, 514, 515)</t>
  </si>
  <si>
    <t xml:space="preserve">Anm  2011 ändrades sättet att beräkna antal resenärer som ej stämplar. Uppgifterna är därför inte jämförbara med tidigare år. </t>
  </si>
  <si>
    <t xml:space="preserve">3 nya expressbusslinjer togs i drift 2013. De linjer som ersatts med expressbusslinjerna står på samma rad. 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</si>
</sst>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#,##0.0"/>
    <numFmt numFmtId="178" formatCode="#,##0.000"/>
    <numFmt numFmtId="179" formatCode="#,##0.0000"/>
    <numFmt numFmtId="180" formatCode="0.000"/>
    <numFmt numFmtId="181" formatCode="0.0"/>
    <numFmt numFmtId="182" formatCode="0.0%"/>
    <numFmt numFmtId="183" formatCode="&quot;Ja&quot;;&quot;Ja&quot;;&quot;Nej&quot;"/>
    <numFmt numFmtId="184" formatCode="&quot;Sant&quot;;&quot;Sant&quot;;&quot;Falskt&quot;"/>
    <numFmt numFmtId="185" formatCode="&quot;På&quot;;&quot;På&quot;;&quot;Av&quot;"/>
  </numFmts>
  <fonts count="5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2"/>
    </font>
    <font>
      <u val="single"/>
      <sz val="10"/>
      <color indexed="12"/>
      <name val="Univers"/>
      <family val="2"/>
    </font>
    <font>
      <sz val="10"/>
      <name val="Helv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2.75"/>
      <color indexed="8"/>
      <name val="Arial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b/>
      <vertAlign val="superscript"/>
      <sz val="12"/>
      <color indexed="8"/>
      <name val="Univers"/>
      <family val="0"/>
    </font>
    <font>
      <sz val="10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56"/>
      </bottom>
    </border>
    <border>
      <left/>
      <right/>
      <top style="medium">
        <color indexed="56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33" borderId="0" xfId="50" applyFont="1" applyFill="1" applyBorder="1" applyAlignment="1">
      <alignment horizontal="left" vertical="center"/>
      <protection/>
    </xf>
    <xf numFmtId="0" fontId="9" fillId="33" borderId="0" xfId="50" applyFont="1" applyFill="1" applyBorder="1" applyAlignment="1" quotePrefix="1">
      <alignment horizontal="right" vertical="center"/>
      <protection/>
    </xf>
    <xf numFmtId="0" fontId="9" fillId="33" borderId="0" xfId="0" applyFont="1" applyFill="1" applyBorder="1" applyAlignment="1">
      <alignment horizontal="left"/>
    </xf>
    <xf numFmtId="0" fontId="9" fillId="33" borderId="0" xfId="50" applyFont="1" applyFill="1" applyBorder="1" applyAlignment="1">
      <alignment horizontal="right" vertical="center"/>
      <protection/>
    </xf>
    <xf numFmtId="3" fontId="10" fillId="0" borderId="0" xfId="0" applyNumberFormat="1" applyFont="1" applyFill="1" applyAlignment="1">
      <alignment horizontal="left"/>
    </xf>
    <xf numFmtId="3" fontId="10" fillId="0" borderId="0" xfId="50" applyNumberFormat="1" applyFont="1" applyFill="1">
      <alignment/>
      <protection/>
    </xf>
    <xf numFmtId="3" fontId="10" fillId="0" borderId="0" xfId="50" applyNumberFormat="1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3" fontId="11" fillId="0" borderId="10" xfId="50" applyNumberFormat="1" applyFont="1" applyFill="1" applyBorder="1" applyAlignment="1">
      <alignment horizontal="left"/>
      <protection/>
    </xf>
    <xf numFmtId="3" fontId="11" fillId="0" borderId="10" xfId="50" applyNumberFormat="1" applyFont="1" applyFill="1" applyBorder="1">
      <alignment/>
      <protection/>
    </xf>
    <xf numFmtId="3" fontId="11" fillId="0" borderId="10" xfId="0" applyNumberFormat="1" applyFont="1" applyFill="1" applyBorder="1" applyAlignment="1">
      <alignment horizontal="left"/>
    </xf>
    <xf numFmtId="3" fontId="11" fillId="0" borderId="10" xfId="50" applyNumberFormat="1" applyFont="1" applyFill="1" applyBorder="1" applyAlignment="1">
      <alignment horizontal="right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1" xfId="50" applyFont="1" applyBorder="1" applyAlignment="1">
      <alignment horizontal="left"/>
      <protection/>
    </xf>
    <xf numFmtId="0" fontId="12" fillId="0" borderId="0" xfId="50" applyFont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107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'7.19'!#REF!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'7.19'!#REF!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129321"/>
        <c:axId val="24837298"/>
      </c:lineChart>
      <c:catAx>
        <c:axId val="25129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-0.008</cdr:y>
    </cdr:from>
    <cdr:to>
      <cdr:x>0.068</cdr:x>
      <cdr:y>0.157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0"/>
          <a:ext cx="123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75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0"/>
          <a:ext cx="3324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Kollektivreseandel</a:t>
          </a:r>
          <a:r>
            <a:rPr lang="en-US" cap="none" sz="1200" b="1" i="0" u="none" baseline="30000">
              <a:solidFill>
                <a:srgbClr val="000000"/>
              </a:solidFill>
              <a:latin typeface="Univers"/>
              <a:ea typeface="Univers"/>
              <a:cs typeface="Univers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1984-1999</a:t>
          </a:r>
          <a:r>
            <a:rPr lang="en-US" cap="none" sz="10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525" y="0"/>
        <a:ext cx="3752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625" style="1" customWidth="1"/>
    <col min="2" max="2" width="9.00390625" style="0" customWidth="1"/>
    <col min="3" max="3" width="9.875" style="0" customWidth="1"/>
    <col min="4" max="4" width="9.875" style="1" customWidth="1"/>
    <col min="5" max="5" width="5.00390625" style="0" customWidth="1"/>
    <col min="6" max="6" width="24.875" style="0" customWidth="1"/>
    <col min="7" max="7" width="8.00390625" style="0" customWidth="1"/>
    <col min="8" max="9" width="9.875" style="0" customWidth="1"/>
  </cols>
  <sheetData>
    <row r="1" ht="12.75">
      <c r="A1" s="2" t="s">
        <v>6</v>
      </c>
    </row>
    <row r="2" ht="15">
      <c r="A2" s="3" t="s">
        <v>7</v>
      </c>
    </row>
    <row r="3" ht="15">
      <c r="A3" s="3" t="s">
        <v>10</v>
      </c>
    </row>
    <row r="5" spans="1:9" s="18" customFormat="1" ht="13.5" customHeight="1">
      <c r="A5" s="4" t="s">
        <v>8</v>
      </c>
      <c r="B5" s="5">
        <v>2011</v>
      </c>
      <c r="C5" s="5">
        <v>2012</v>
      </c>
      <c r="D5" s="5">
        <v>2013</v>
      </c>
      <c r="E5" s="6"/>
      <c r="F5" s="4" t="s">
        <v>0</v>
      </c>
      <c r="G5" s="7">
        <v>2011</v>
      </c>
      <c r="H5" s="7">
        <v>2012</v>
      </c>
      <c r="I5" s="7">
        <v>2013</v>
      </c>
    </row>
    <row r="6" spans="1:9" ht="18" customHeight="1">
      <c r="A6" s="8">
        <v>6</v>
      </c>
      <c r="B6" s="9">
        <v>17018</v>
      </c>
      <c r="C6" s="9">
        <v>15386</v>
      </c>
      <c r="D6" s="9">
        <v>16805.750509999998</v>
      </c>
      <c r="E6" s="8"/>
      <c r="F6" s="10" t="s">
        <v>9</v>
      </c>
      <c r="G6" s="9">
        <v>7086</v>
      </c>
      <c r="H6" s="9">
        <v>7425</v>
      </c>
      <c r="I6" s="9">
        <v>8557</v>
      </c>
    </row>
    <row r="7" spans="1:9" ht="12" customHeight="1">
      <c r="A7" s="10">
        <v>1</v>
      </c>
      <c r="B7" s="9">
        <v>13700</v>
      </c>
      <c r="C7" s="9">
        <v>12368</v>
      </c>
      <c r="D7" s="9">
        <v>13385.58669</v>
      </c>
      <c r="E7" s="8"/>
      <c r="F7" s="10">
        <v>17</v>
      </c>
      <c r="G7" s="9">
        <v>6654</v>
      </c>
      <c r="H7" s="9">
        <v>7205</v>
      </c>
      <c r="I7" s="9">
        <v>6117</v>
      </c>
    </row>
    <row r="8" spans="1:9" ht="12" customHeight="1">
      <c r="A8" s="10">
        <v>3</v>
      </c>
      <c r="B8" s="9">
        <v>13022</v>
      </c>
      <c r="C8" s="9">
        <v>11578</v>
      </c>
      <c r="D8" s="9">
        <v>12583.96354</v>
      </c>
      <c r="E8" s="8"/>
      <c r="F8" s="13">
        <v>19</v>
      </c>
      <c r="G8" s="11">
        <v>5249</v>
      </c>
      <c r="H8" s="11">
        <v>4494</v>
      </c>
      <c r="I8" s="11">
        <v>5183</v>
      </c>
    </row>
    <row r="9" spans="1:9" ht="12" customHeight="1">
      <c r="A9" s="10">
        <v>11</v>
      </c>
      <c r="B9" s="9">
        <v>12124</v>
      </c>
      <c r="C9" s="9">
        <v>10840</v>
      </c>
      <c r="D9" s="9">
        <v>12029.916210000001</v>
      </c>
      <c r="E9" s="8"/>
      <c r="F9" s="10">
        <v>60</v>
      </c>
      <c r="G9" s="9">
        <v>4413</v>
      </c>
      <c r="H9" s="9">
        <v>4754</v>
      </c>
      <c r="I9" s="9">
        <v>4929</v>
      </c>
    </row>
    <row r="10" spans="1:9" ht="12" customHeight="1">
      <c r="A10" s="8">
        <v>5</v>
      </c>
      <c r="B10" s="9">
        <v>10536</v>
      </c>
      <c r="C10" s="9">
        <v>9417</v>
      </c>
      <c r="D10" s="9">
        <v>11566.18747</v>
      </c>
      <c r="E10" s="8"/>
      <c r="F10" s="13">
        <v>18</v>
      </c>
      <c r="G10" s="9">
        <v>4763</v>
      </c>
      <c r="H10" s="9">
        <v>4290</v>
      </c>
      <c r="I10" s="9">
        <v>4765</v>
      </c>
    </row>
    <row r="11" spans="1:9" ht="18" customHeight="1">
      <c r="A11" s="10">
        <v>7</v>
      </c>
      <c r="B11" s="9">
        <v>11847</v>
      </c>
      <c r="C11" s="9">
        <v>10742</v>
      </c>
      <c r="D11" s="9">
        <v>11369.105249999999</v>
      </c>
      <c r="E11" s="8"/>
      <c r="F11" s="10">
        <v>25</v>
      </c>
      <c r="G11" s="9">
        <v>1998</v>
      </c>
      <c r="H11" s="9">
        <v>2330</v>
      </c>
      <c r="I11" s="9">
        <v>4184</v>
      </c>
    </row>
    <row r="12" spans="1:9" ht="12" customHeight="1">
      <c r="A12" s="8">
        <v>8</v>
      </c>
      <c r="B12" s="9">
        <v>7234</v>
      </c>
      <c r="C12" s="9">
        <v>7682</v>
      </c>
      <c r="D12" s="9">
        <v>8727.754670000002</v>
      </c>
      <c r="E12" s="8"/>
      <c r="F12" s="10">
        <v>52</v>
      </c>
      <c r="G12" s="9">
        <v>2043</v>
      </c>
      <c r="H12" s="9">
        <v>2123</v>
      </c>
      <c r="I12" s="9">
        <v>4124</v>
      </c>
    </row>
    <row r="13" spans="1:9" ht="12" customHeight="1">
      <c r="A13" s="10">
        <v>9</v>
      </c>
      <c r="B13" s="9">
        <v>9273</v>
      </c>
      <c r="C13" s="9">
        <v>8029</v>
      </c>
      <c r="D13" s="9">
        <v>8703.37681</v>
      </c>
      <c r="E13" s="8"/>
      <c r="F13" s="10" t="s">
        <v>11</v>
      </c>
      <c r="G13" s="9">
        <v>4160</v>
      </c>
      <c r="H13" s="9">
        <v>4554</v>
      </c>
      <c r="I13" s="9">
        <v>4121</v>
      </c>
    </row>
    <row r="14" spans="1:9" ht="12" customHeight="1">
      <c r="A14" s="10">
        <v>2</v>
      </c>
      <c r="B14" s="9">
        <v>5663</v>
      </c>
      <c r="C14" s="9">
        <v>7344</v>
      </c>
      <c r="D14" s="9">
        <v>8607.67485</v>
      </c>
      <c r="E14" s="8"/>
      <c r="F14" s="10">
        <v>58</v>
      </c>
      <c r="G14" s="9">
        <v>2449</v>
      </c>
      <c r="H14" s="9">
        <v>3157</v>
      </c>
      <c r="I14" s="9">
        <v>2974.45389</v>
      </c>
    </row>
    <row r="15" spans="1:9" ht="12" customHeight="1">
      <c r="A15" s="10">
        <v>4</v>
      </c>
      <c r="B15" s="9">
        <v>9816</v>
      </c>
      <c r="C15" s="9">
        <v>7205</v>
      </c>
      <c r="D15" s="9">
        <v>8252.86303</v>
      </c>
      <c r="E15" s="8"/>
      <c r="F15" s="10">
        <v>50</v>
      </c>
      <c r="G15" s="9">
        <v>2775</v>
      </c>
      <c r="H15" s="9">
        <v>2736</v>
      </c>
      <c r="I15" s="9">
        <v>2973</v>
      </c>
    </row>
    <row r="16" spans="1:9" ht="18" customHeight="1">
      <c r="A16" s="8">
        <v>10</v>
      </c>
      <c r="B16" s="9">
        <v>6618</v>
      </c>
      <c r="C16" s="9">
        <v>6056</v>
      </c>
      <c r="D16" s="9">
        <v>6206.77659</v>
      </c>
      <c r="E16" s="8"/>
      <c r="F16" s="10" t="s">
        <v>12</v>
      </c>
      <c r="G16" s="9">
        <v>2051</v>
      </c>
      <c r="H16" s="9">
        <f>58+1834</f>
        <v>1892</v>
      </c>
      <c r="I16" s="9">
        <v>2849</v>
      </c>
    </row>
    <row r="17" spans="1:9" ht="12" customHeight="1">
      <c r="A17" s="8">
        <v>13</v>
      </c>
      <c r="B17" s="9">
        <v>1234</v>
      </c>
      <c r="C17" s="9">
        <v>1777</v>
      </c>
      <c r="D17" s="9">
        <v>2171.61138</v>
      </c>
      <c r="E17" s="8"/>
      <c r="F17" s="10" t="s">
        <v>13</v>
      </c>
      <c r="G17" s="9">
        <v>1257</v>
      </c>
      <c r="H17" s="9">
        <f>52.52264+1094</f>
        <v>1146.52264</v>
      </c>
      <c r="I17" s="9">
        <v>2472.00101</v>
      </c>
    </row>
    <row r="18" spans="1:9" ht="12" customHeight="1">
      <c r="A18" s="13"/>
      <c r="B18" s="19"/>
      <c r="C18" s="19"/>
      <c r="D18" s="19"/>
      <c r="E18" s="8"/>
      <c r="F18" s="10">
        <v>73</v>
      </c>
      <c r="G18" s="9">
        <v>2083</v>
      </c>
      <c r="H18" s="9">
        <v>2281.33274</v>
      </c>
      <c r="I18" s="9">
        <v>2302.7932</v>
      </c>
    </row>
    <row r="19" spans="1:9" ht="18" customHeight="1">
      <c r="A19" s="10" t="s">
        <v>1</v>
      </c>
      <c r="B19" s="9">
        <v>215</v>
      </c>
      <c r="C19" s="9">
        <v>31</v>
      </c>
      <c r="D19" s="9">
        <v>108</v>
      </c>
      <c r="E19" s="12"/>
      <c r="F19" s="11" t="s">
        <v>2</v>
      </c>
      <c r="G19" s="9">
        <f>G20-SUM(G6:G18)</f>
        <v>25378</v>
      </c>
      <c r="H19" s="9">
        <f>H20-SUM(H6:H18)</f>
        <v>29833.803399999997</v>
      </c>
      <c r="I19" s="9">
        <f>I20-SUM(I6:I18)</f>
        <v>29984.207749999972</v>
      </c>
    </row>
    <row r="20" spans="1:9" ht="18" customHeight="1" thickBot="1">
      <c r="A20" s="14" t="s">
        <v>3</v>
      </c>
      <c r="B20" s="15">
        <f>SUM(B6:B19)</f>
        <v>118300</v>
      </c>
      <c r="C20" s="15">
        <f>SUM(C6:C19)</f>
        <v>108455</v>
      </c>
      <c r="D20" s="15">
        <f>SUM(D6:D19)</f>
        <v>120518.567</v>
      </c>
      <c r="E20" s="16"/>
      <c r="F20" s="15" t="s">
        <v>4</v>
      </c>
      <c r="G20" s="17">
        <v>72359</v>
      </c>
      <c r="H20" s="17">
        <v>78221.65878</v>
      </c>
      <c r="I20" s="17">
        <v>85535.45584999997</v>
      </c>
    </row>
    <row r="21" spans="1:9" s="20" customFormat="1" ht="18" customHeight="1">
      <c r="A21" s="22" t="s">
        <v>5</v>
      </c>
      <c r="B21" s="22"/>
      <c r="C21" s="22"/>
      <c r="D21" s="22"/>
      <c r="E21" s="22"/>
      <c r="F21" s="22"/>
      <c r="G21" s="22"/>
      <c r="H21" s="22"/>
      <c r="I21" s="22"/>
    </row>
    <row r="22" spans="1:9" s="21" customFormat="1" ht="10.5" customHeight="1">
      <c r="A22" s="23" t="s">
        <v>14</v>
      </c>
      <c r="B22" s="23"/>
      <c r="C22" s="23"/>
      <c r="D22" s="23"/>
      <c r="E22" s="23"/>
      <c r="F22" s="23"/>
      <c r="G22" s="23"/>
      <c r="H22" s="23"/>
      <c r="I22" s="23"/>
    </row>
    <row r="23" spans="1:9" ht="10.5" customHeight="1">
      <c r="A23" s="23" t="s">
        <v>15</v>
      </c>
      <c r="B23" s="23"/>
      <c r="C23" s="23"/>
      <c r="D23" s="23"/>
      <c r="E23" s="23"/>
      <c r="F23" s="23"/>
      <c r="G23" s="23"/>
      <c r="H23" s="23"/>
      <c r="I23" s="23"/>
    </row>
  </sheetData>
  <sheetProtection/>
  <mergeCells count="3">
    <mergeCell ref="A21:I21"/>
    <mergeCell ref="A22:I22"/>
    <mergeCell ref="A23:I23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2010-03-15T12:40:40Z</cp:lastPrinted>
  <dcterms:created xsi:type="dcterms:W3CDTF">2003-04-24T13:31:27Z</dcterms:created>
  <dcterms:modified xsi:type="dcterms:W3CDTF">2015-01-22T12:50:16Z</dcterms:modified>
  <cp:category/>
  <cp:version/>
  <cp:contentType/>
  <cp:contentStatus/>
</cp:coreProperties>
</file>